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560" windowHeight="82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57" i="1" l="1"/>
  <c r="L196" i="1"/>
  <c r="G176" i="1"/>
  <c r="H157" i="1"/>
  <c r="I138" i="1"/>
  <c r="F119" i="1"/>
  <c r="I195" i="1"/>
  <c r="G195" i="1"/>
  <c r="H195" i="1"/>
  <c r="F195" i="1"/>
  <c r="J195" i="1"/>
  <c r="J176" i="1"/>
  <c r="F176" i="1"/>
  <c r="I176" i="1"/>
  <c r="G157" i="1"/>
  <c r="J157" i="1"/>
  <c r="H176" i="1"/>
  <c r="J138" i="1"/>
  <c r="F138" i="1"/>
  <c r="H138" i="1"/>
  <c r="G138" i="1"/>
  <c r="G119" i="1"/>
  <c r="I119" i="1"/>
  <c r="H119" i="1"/>
  <c r="J119" i="1"/>
  <c r="I100" i="1"/>
  <c r="H100" i="1"/>
  <c r="G100" i="1"/>
  <c r="J100" i="1"/>
  <c r="F100" i="1"/>
  <c r="I81" i="1"/>
  <c r="H81" i="1"/>
  <c r="G81" i="1"/>
  <c r="J81" i="1"/>
  <c r="F81" i="1"/>
  <c r="I62" i="1"/>
  <c r="J62" i="1"/>
  <c r="G62" i="1"/>
  <c r="H62" i="1"/>
  <c r="F62" i="1"/>
  <c r="H43" i="1"/>
  <c r="G43" i="1"/>
  <c r="J43" i="1"/>
  <c r="I43" i="1"/>
  <c r="F43" i="1"/>
  <c r="G24" i="1"/>
  <c r="I24" i="1"/>
  <c r="H24" i="1"/>
  <c r="J24" i="1"/>
  <c r="F24" i="1"/>
  <c r="G196" i="1" l="1"/>
  <c r="H196" i="1"/>
  <c r="J196" i="1"/>
  <c r="I196" i="1"/>
  <c r="F196" i="1"/>
</calcChain>
</file>

<file path=xl/sharedStrings.xml><?xml version="1.0" encoding="utf-8"?>
<sst xmlns="http://schemas.openxmlformats.org/spreadsheetml/2006/main" count="825" uniqueCount="103">
  <si>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</si>
  <si>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</si>
  <si>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</si>
  <si>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</si>
  <si>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</si>
  <si>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</si>
  <si>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</si>
  <si>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</si>
  <si>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</si>
  <si>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</si>
  <si>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</si>
  <si>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</si>
  <si>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</si>
  <si>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</si>
  <si>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</si>
  <si>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</si>
  <si>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</si>
  <si>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</si>
  <si>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</si>
  <si>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</si>
  <si>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</si>
  <si>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</si>
  <si>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</si>
  <si>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</si>
  <si>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</si>
  <si>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</si>
  <si>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</si>
  <si>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</si>
  <si>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</si>
  <si>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</si>
  <si>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</si>
  <si>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</si>
  <si>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</si>
  <si>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</si>
  <si>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</si>
  <si>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</si>
  <si>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</si>
  <si>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</si>
  <si>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</si>
  <si>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</si>
  <si>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54-18м</t>
  </si>
  <si>
    <t>54-11г</t>
  </si>
  <si>
    <t>54-2хн</t>
  </si>
  <si>
    <t>54-12с</t>
  </si>
  <si>
    <t>54-4г</t>
  </si>
  <si>
    <t>54-12м</t>
  </si>
  <si>
    <t>54-11м</t>
  </si>
  <si>
    <t>54-12хн</t>
  </si>
  <si>
    <t>54-2з</t>
  </si>
  <si>
    <t>54-2м</t>
  </si>
  <si>
    <t>54-4з</t>
  </si>
  <si>
    <t>54-10с</t>
  </si>
  <si>
    <t>54-7хн</t>
  </si>
  <si>
    <t>54-3з</t>
  </si>
  <si>
    <t>4-1хн</t>
  </si>
  <si>
    <t>54-7с</t>
  </si>
  <si>
    <t>54-4м</t>
  </si>
  <si>
    <t>54-4хн</t>
  </si>
  <si>
    <t>54-32хн</t>
  </si>
  <si>
    <t>54-6г</t>
  </si>
  <si>
    <t>директор МБОУ "Скалинская СОШ""</t>
  </si>
  <si>
    <t>Королева Н.В.</t>
  </si>
  <si>
    <t>МБОУ "Скалинская СОШ "</t>
  </si>
  <si>
    <t xml:space="preserve"> </t>
  </si>
  <si>
    <t>Плов из отварной говядины</t>
  </si>
  <si>
    <t>Компот из клюквы</t>
  </si>
  <si>
    <t>Хлеб пшеничный</t>
  </si>
  <si>
    <t>Банан</t>
  </si>
  <si>
    <t>Каша гречневая рассыпчатая</t>
  </si>
  <si>
    <t>Гуляш из говядины</t>
  </si>
  <si>
    <t>Компот из кураги</t>
  </si>
  <si>
    <t xml:space="preserve"> Хлеб пшеничный</t>
  </si>
  <si>
    <t>Суп крестьянский с крупой (крупа перловая)</t>
  </si>
  <si>
    <t>Компот из смеси сухофруктов</t>
  </si>
  <si>
    <t>Груша</t>
  </si>
  <si>
    <t>Картофельное пюре</t>
  </si>
  <si>
    <t>Печень говяжья по-строгановски</t>
  </si>
  <si>
    <t>Яблоко</t>
  </si>
  <si>
    <t xml:space="preserve">  </t>
  </si>
  <si>
    <t>Котлета из говядины</t>
  </si>
  <si>
    <t>Компот из изюма</t>
  </si>
  <si>
    <t>Суп с рыбными консервами (горбуша)</t>
  </si>
  <si>
    <t>Компот из свежих яблок</t>
  </si>
  <si>
    <t>Мандарин</t>
  </si>
  <si>
    <t>Перец болгарский в нарезке</t>
  </si>
  <si>
    <t>Плов с курицей</t>
  </si>
  <si>
    <t>Огурец в нарезке</t>
  </si>
  <si>
    <t>Рис отварной</t>
  </si>
  <si>
    <t>Рыба, запеченная в сметанном соусе</t>
  </si>
  <si>
    <t>Компот из смородины</t>
  </si>
  <si>
    <t>Суп картофельный с макаронными изделиями</t>
  </si>
  <si>
    <t>Помидор в нарезке</t>
  </si>
  <si>
    <t xml:space="preserve">закуска </t>
  </si>
  <si>
    <t>Масло сливочное (порциями)</t>
  </si>
  <si>
    <t>53-19з</t>
  </si>
  <si>
    <t>54-11р</t>
  </si>
  <si>
    <t>пром.</t>
  </si>
  <si>
    <t>Сок абрикосовый</t>
  </si>
  <si>
    <t xml:space="preserve">пром. </t>
  </si>
  <si>
    <t>Салат из капусты с овощами</t>
  </si>
  <si>
    <t>Суп гороховый</t>
  </si>
  <si>
    <t>54-8с</t>
  </si>
  <si>
    <t>54-10з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</si>
</sst>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L89" sqref="L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62</v>
      </c>
      <c r="D1" s="60"/>
      <c r="E1" s="60"/>
      <c r="F1" s="12" t="s">
        <v>16</v>
      </c>
      <c r="G1" s="2" t="s">
        <v>17</v>
      </c>
      <c r="H1" s="61" t="s">
        <v>60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250</v>
      </c>
      <c r="G6" s="40">
        <v>19</v>
      </c>
      <c r="H6" s="40">
        <v>18</v>
      </c>
      <c r="I6" s="40">
        <v>48</v>
      </c>
      <c r="J6" s="40">
        <v>435</v>
      </c>
      <c r="K6" s="41" t="s">
        <v>46</v>
      </c>
      <c r="L6" s="40">
        <v>24.6</v>
      </c>
    </row>
    <row r="7" spans="1:12" ht="15" x14ac:dyDescent="0.2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0</v>
      </c>
      <c r="H8" s="43">
        <v>0</v>
      </c>
      <c r="I8" s="43">
        <v>7</v>
      </c>
      <c r="J8" s="43">
        <v>29</v>
      </c>
      <c r="K8" s="44" t="s">
        <v>47</v>
      </c>
      <c r="L8" s="43">
        <v>18</v>
      </c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40</v>
      </c>
      <c r="G9" s="43">
        <v>3</v>
      </c>
      <c r="H9" s="43">
        <v>0</v>
      </c>
      <c r="I9" s="43">
        <v>20</v>
      </c>
      <c r="J9" s="43">
        <v>94</v>
      </c>
      <c r="K9" s="44" t="s">
        <v>39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 t="s">
        <v>83</v>
      </c>
      <c r="F10" s="43">
        <v>100</v>
      </c>
      <c r="G10" s="43">
        <v>1</v>
      </c>
      <c r="H10" s="43">
        <v>0</v>
      </c>
      <c r="I10" s="43">
        <v>7</v>
      </c>
      <c r="J10" s="43">
        <v>35</v>
      </c>
      <c r="K10" s="44" t="s">
        <v>63</v>
      </c>
      <c r="L10" s="43">
        <v>13</v>
      </c>
    </row>
    <row r="11" spans="1:12" ht="15" x14ac:dyDescent="0.25">
      <c r="A11" s="23"/>
      <c r="B11" s="15"/>
      <c r="C11" s="11"/>
      <c r="D11" s="6" t="s">
        <v>26</v>
      </c>
      <c r="E11" s="42" t="s">
        <v>91</v>
      </c>
      <c r="F11" s="43">
        <v>60</v>
      </c>
      <c r="G11" s="43">
        <v>1</v>
      </c>
      <c r="H11" s="43">
        <v>0</v>
      </c>
      <c r="I11" s="43">
        <v>2</v>
      </c>
      <c r="J11" s="43">
        <v>13</v>
      </c>
      <c r="K11" s="44" t="s">
        <v>53</v>
      </c>
      <c r="L11" s="43">
        <v>17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24</v>
      </c>
      <c r="H13" s="19">
        <f t="shared" si="0"/>
        <v>18</v>
      </c>
      <c r="I13" s="19">
        <f t="shared" si="0"/>
        <v>84</v>
      </c>
      <c r="J13" s="19">
        <f t="shared" si="0"/>
        <v>606</v>
      </c>
      <c r="K13" s="25"/>
      <c r="L13" s="19">
        <f t="shared" ref="L13" si="1">SUM(L6:L12)</f>
        <v>76.599999999999994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 t="s">
        <v>63</v>
      </c>
      <c r="G14" s="43" t="s">
        <v>63</v>
      </c>
      <c r="H14" s="43" t="s">
        <v>63</v>
      </c>
      <c r="I14" s="43" t="s">
        <v>63</v>
      </c>
      <c r="J14" s="43" t="s">
        <v>63</v>
      </c>
      <c r="K14" s="55" t="s">
        <v>63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63</v>
      </c>
      <c r="F15" s="43" t="s">
        <v>63</v>
      </c>
      <c r="G15" s="52" t="s">
        <v>63</v>
      </c>
      <c r="H15" s="43" t="s">
        <v>63</v>
      </c>
      <c r="I15" s="43" t="s">
        <v>63</v>
      </c>
      <c r="J15" s="43" t="s">
        <v>63</v>
      </c>
      <c r="K15" s="55" t="s">
        <v>63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63</v>
      </c>
      <c r="F16" s="43" t="s">
        <v>63</v>
      </c>
      <c r="G16" s="43" t="s">
        <v>63</v>
      </c>
      <c r="H16" s="43" t="s">
        <v>63</v>
      </c>
      <c r="I16" s="43" t="s">
        <v>63</v>
      </c>
      <c r="J16" s="43" t="s">
        <v>63</v>
      </c>
      <c r="K16" s="55" t="s">
        <v>63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63</v>
      </c>
      <c r="F18" s="43" t="s">
        <v>63</v>
      </c>
      <c r="G18" s="43" t="s">
        <v>63</v>
      </c>
      <c r="H18" s="43" t="s">
        <v>63</v>
      </c>
      <c r="I18" s="43" t="s">
        <v>63</v>
      </c>
      <c r="J18" s="43" t="s">
        <v>63</v>
      </c>
      <c r="K18" s="55" t="s">
        <v>63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63</v>
      </c>
      <c r="F19" s="43" t="s">
        <v>63</v>
      </c>
      <c r="G19" s="43" t="s">
        <v>63</v>
      </c>
      <c r="H19" s="53" t="s">
        <v>63</v>
      </c>
      <c r="I19" s="51" t="s">
        <v>63</v>
      </c>
      <c r="J19" s="53" t="s">
        <v>63</v>
      </c>
      <c r="K19" s="44" t="s">
        <v>63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63</v>
      </c>
      <c r="F20" s="43" t="s">
        <v>63</v>
      </c>
      <c r="G20" s="43" t="s">
        <v>63</v>
      </c>
      <c r="H20" s="43" t="s">
        <v>63</v>
      </c>
      <c r="I20" s="43" t="s">
        <v>63</v>
      </c>
      <c r="J20" s="43" t="s">
        <v>63</v>
      </c>
      <c r="K20" s="44" t="s">
        <v>63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650</v>
      </c>
      <c r="G24" s="32">
        <f t="shared" ref="G24:J24" si="4">G13+G23</f>
        <v>24</v>
      </c>
      <c r="H24" s="32">
        <f t="shared" si="4"/>
        <v>18</v>
      </c>
      <c r="I24" s="32">
        <f t="shared" si="4"/>
        <v>84</v>
      </c>
      <c r="J24" s="32">
        <f t="shared" si="4"/>
        <v>606</v>
      </c>
      <c r="K24" s="32"/>
      <c r="L24" s="32">
        <f t="shared" ref="L24" si="5">L13+L23</f>
        <v>76.599999999999994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68</v>
      </c>
      <c r="F25" s="43">
        <v>150</v>
      </c>
      <c r="G25" s="43">
        <v>8</v>
      </c>
      <c r="H25" s="43">
        <v>6</v>
      </c>
      <c r="I25" s="43">
        <v>36</v>
      </c>
      <c r="J25" s="43">
        <v>234</v>
      </c>
      <c r="K25" s="55" t="s">
        <v>44</v>
      </c>
      <c r="L25" s="40">
        <v>20</v>
      </c>
    </row>
    <row r="26" spans="1:12" ht="15" x14ac:dyDescent="0.25">
      <c r="A26" s="14"/>
      <c r="B26" s="15"/>
      <c r="C26" s="11"/>
      <c r="D26" s="6" t="s">
        <v>21</v>
      </c>
      <c r="E26" s="42" t="s">
        <v>69</v>
      </c>
      <c r="F26" s="43">
        <v>90</v>
      </c>
      <c r="G26" s="43">
        <v>15</v>
      </c>
      <c r="H26" s="43">
        <v>15</v>
      </c>
      <c r="I26" s="43">
        <v>4</v>
      </c>
      <c r="J26" s="43">
        <v>209</v>
      </c>
      <c r="K26" s="55" t="s">
        <v>49</v>
      </c>
      <c r="L26" s="43">
        <v>25</v>
      </c>
    </row>
    <row r="27" spans="1:12" ht="15" x14ac:dyDescent="0.25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1</v>
      </c>
      <c r="H27" s="43">
        <v>0</v>
      </c>
      <c r="I27" s="43">
        <v>16</v>
      </c>
      <c r="J27" s="43">
        <v>67</v>
      </c>
      <c r="K27" s="44" t="s">
        <v>42</v>
      </c>
      <c r="L27" s="43">
        <v>17</v>
      </c>
    </row>
    <row r="28" spans="1:12" ht="15" x14ac:dyDescent="0.25">
      <c r="A28" s="14"/>
      <c r="B28" s="15"/>
      <c r="C28" s="11"/>
      <c r="D28" s="7" t="s">
        <v>23</v>
      </c>
      <c r="E28" s="42" t="s">
        <v>71</v>
      </c>
      <c r="F28" s="43">
        <v>40</v>
      </c>
      <c r="G28" s="43">
        <v>3</v>
      </c>
      <c r="H28" s="43">
        <v>0</v>
      </c>
      <c r="I28" s="43">
        <v>20</v>
      </c>
      <c r="J28" s="43">
        <v>94</v>
      </c>
      <c r="K28" s="44" t="s">
        <v>39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 t="s">
        <v>63</v>
      </c>
      <c r="F29" s="43" t="s">
        <v>63</v>
      </c>
      <c r="G29" s="43" t="s">
        <v>63</v>
      </c>
      <c r="H29" s="43" t="s">
        <v>63</v>
      </c>
      <c r="I29" s="43" t="s">
        <v>63</v>
      </c>
      <c r="J29" s="43" t="s">
        <v>63</v>
      </c>
      <c r="K29" s="44" t="s">
        <v>63</v>
      </c>
      <c r="L29" s="43"/>
    </row>
    <row r="30" spans="1:12" ht="15" x14ac:dyDescent="0.25">
      <c r="A30" s="14"/>
      <c r="B30" s="15"/>
      <c r="C30" s="11"/>
      <c r="D30" s="6" t="s">
        <v>92</v>
      </c>
      <c r="E30" s="42" t="s">
        <v>86</v>
      </c>
      <c r="F30" s="43">
        <v>60</v>
      </c>
      <c r="G30" s="43">
        <v>1</v>
      </c>
      <c r="H30" s="43">
        <v>0</v>
      </c>
      <c r="I30" s="43">
        <v>2</v>
      </c>
      <c r="J30" s="43">
        <v>9</v>
      </c>
      <c r="K30" s="44" t="s">
        <v>48</v>
      </c>
      <c r="L30" s="43">
        <v>10.6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28</v>
      </c>
      <c r="H32" s="19">
        <f t="shared" ref="H32" si="7">SUM(H25:H31)</f>
        <v>21</v>
      </c>
      <c r="I32" s="19">
        <f t="shared" ref="I32" si="8">SUM(I25:I31)</f>
        <v>78</v>
      </c>
      <c r="J32" s="19">
        <f t="shared" ref="J32:L32" si="9">SUM(J25:J31)</f>
        <v>613</v>
      </c>
      <c r="K32" s="25"/>
      <c r="L32" s="19">
        <f t="shared" si="9"/>
        <v>76.599999999999994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 t="s">
        <v>63</v>
      </c>
      <c r="G33" s="43" t="s">
        <v>63</v>
      </c>
      <c r="H33" s="43" t="s">
        <v>63</v>
      </c>
      <c r="I33" s="43" t="s">
        <v>63</v>
      </c>
      <c r="J33" s="43" t="s">
        <v>63</v>
      </c>
      <c r="K33" s="55" t="s">
        <v>63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 t="s">
        <v>63</v>
      </c>
      <c r="G34" s="43" t="s">
        <v>63</v>
      </c>
      <c r="H34" s="43" t="s">
        <v>63</v>
      </c>
      <c r="I34" s="43" t="s">
        <v>63</v>
      </c>
      <c r="J34" s="43" t="s">
        <v>63</v>
      </c>
      <c r="K34" s="55" t="s">
        <v>63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 t="s">
        <v>63</v>
      </c>
      <c r="G35" s="43" t="s">
        <v>63</v>
      </c>
      <c r="H35" s="43" t="s">
        <v>63</v>
      </c>
      <c r="I35" s="43" t="s">
        <v>63</v>
      </c>
      <c r="J35" s="43" t="s">
        <v>63</v>
      </c>
      <c r="K35" s="55" t="s">
        <v>63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 t="s">
        <v>63</v>
      </c>
      <c r="G36" s="43" t="s">
        <v>63</v>
      </c>
      <c r="H36" s="43" t="s">
        <v>63</v>
      </c>
      <c r="I36" s="43" t="s">
        <v>63</v>
      </c>
      <c r="J36" s="43" t="s">
        <v>63</v>
      </c>
      <c r="K36" s="55" t="s">
        <v>63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 t="s">
        <v>63</v>
      </c>
      <c r="G37" s="43" t="s">
        <v>63</v>
      </c>
      <c r="H37" s="43" t="s">
        <v>63</v>
      </c>
      <c r="I37" s="43" t="s">
        <v>63</v>
      </c>
      <c r="J37" s="43" t="s">
        <v>63</v>
      </c>
      <c r="K37" s="55" t="s">
        <v>63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63</v>
      </c>
      <c r="F38" s="43" t="s">
        <v>63</v>
      </c>
      <c r="G38" s="43" t="s">
        <v>63</v>
      </c>
      <c r="H38" s="43" t="s">
        <v>63</v>
      </c>
      <c r="I38" s="43" t="s">
        <v>63</v>
      </c>
      <c r="J38" s="43" t="s">
        <v>63</v>
      </c>
      <c r="K38" s="55" t="s">
        <v>63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63</v>
      </c>
      <c r="F39" s="43" t="s">
        <v>63</v>
      </c>
      <c r="G39" s="43" t="s">
        <v>63</v>
      </c>
      <c r="H39" s="43" t="s">
        <v>63</v>
      </c>
      <c r="I39" s="43" t="s">
        <v>63</v>
      </c>
      <c r="J39" s="43" t="s">
        <v>63</v>
      </c>
      <c r="K39" s="44" t="s">
        <v>63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540</v>
      </c>
      <c r="G43" s="32">
        <f t="shared" ref="G43" si="14">G32+G42</f>
        <v>28</v>
      </c>
      <c r="H43" s="32">
        <f t="shared" ref="H43" si="15">H32+H42</f>
        <v>21</v>
      </c>
      <c r="I43" s="32">
        <f t="shared" ref="I43" si="16">I32+I42</f>
        <v>78</v>
      </c>
      <c r="J43" s="32">
        <f t="shared" ref="J43:L43" si="17">J32+J42</f>
        <v>613</v>
      </c>
      <c r="K43" s="32"/>
      <c r="L43" s="32">
        <f t="shared" si="17"/>
        <v>76.599999999999994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72</v>
      </c>
      <c r="F44" s="40">
        <v>250</v>
      </c>
      <c r="G44" s="40">
        <v>6</v>
      </c>
      <c r="H44" s="40">
        <v>7</v>
      </c>
      <c r="I44" s="40">
        <v>14</v>
      </c>
      <c r="J44" s="40">
        <v>145</v>
      </c>
      <c r="K44" s="41" t="s">
        <v>51</v>
      </c>
      <c r="L44" s="40">
        <v>22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1</v>
      </c>
      <c r="H46" s="43">
        <v>0</v>
      </c>
      <c r="I46" s="43">
        <v>20</v>
      </c>
      <c r="J46" s="43">
        <v>81</v>
      </c>
      <c r="K46" s="55" t="s">
        <v>54</v>
      </c>
      <c r="L46" s="43">
        <v>14</v>
      </c>
    </row>
    <row r="47" spans="1:12" ht="15" x14ac:dyDescent="0.25">
      <c r="A47" s="23"/>
      <c r="B47" s="15"/>
      <c r="C47" s="11"/>
      <c r="D47" s="7" t="s">
        <v>23</v>
      </c>
      <c r="E47" s="42" t="s">
        <v>71</v>
      </c>
      <c r="F47" s="43">
        <v>40</v>
      </c>
      <c r="G47" s="43">
        <v>3</v>
      </c>
      <c r="H47" s="43">
        <v>0</v>
      </c>
      <c r="I47" s="43">
        <v>20</v>
      </c>
      <c r="J47" s="43">
        <v>94</v>
      </c>
      <c r="K47" s="44" t="s">
        <v>39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 t="s">
        <v>74</v>
      </c>
      <c r="F48" s="43">
        <v>150</v>
      </c>
      <c r="G48" s="43">
        <v>1</v>
      </c>
      <c r="H48" s="43">
        <v>0</v>
      </c>
      <c r="I48" s="43">
        <v>18</v>
      </c>
      <c r="J48" s="43">
        <v>83</v>
      </c>
      <c r="K48" s="44" t="s">
        <v>39</v>
      </c>
      <c r="L48" s="43">
        <v>27</v>
      </c>
    </row>
    <row r="49" spans="1:12" ht="15" x14ac:dyDescent="0.25">
      <c r="A49" s="23"/>
      <c r="B49" s="15"/>
      <c r="C49" s="11"/>
      <c r="D49" s="6"/>
      <c r="E49" s="42" t="s">
        <v>93</v>
      </c>
      <c r="F49" s="43">
        <v>15</v>
      </c>
      <c r="G49" s="43">
        <v>0</v>
      </c>
      <c r="H49" s="43">
        <v>11</v>
      </c>
      <c r="I49" s="43">
        <v>0</v>
      </c>
      <c r="J49" s="43">
        <v>99</v>
      </c>
      <c r="K49" s="44" t="s">
        <v>94</v>
      </c>
      <c r="L49" s="43">
        <v>9.6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11</v>
      </c>
      <c r="H51" s="19">
        <f t="shared" ref="H51" si="19">SUM(H44:H50)</f>
        <v>18</v>
      </c>
      <c r="I51" s="19">
        <f t="shared" ref="I51" si="20">SUM(I44:I50)</f>
        <v>72</v>
      </c>
      <c r="J51" s="19">
        <f t="shared" ref="J51:L51" si="21">SUM(J44:J50)</f>
        <v>502</v>
      </c>
      <c r="K51" s="25"/>
      <c r="L51" s="19">
        <f t="shared" si="21"/>
        <v>76.599999999999994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 t="s">
        <v>63</v>
      </c>
      <c r="G52" s="43" t="s">
        <v>63</v>
      </c>
      <c r="H52" s="43" t="s">
        <v>63</v>
      </c>
      <c r="I52" s="43" t="s">
        <v>63</v>
      </c>
      <c r="J52" s="43" t="s">
        <v>63</v>
      </c>
      <c r="K52" s="55" t="s">
        <v>63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 t="s">
        <v>63</v>
      </c>
      <c r="G53" s="43" t="s">
        <v>63</v>
      </c>
      <c r="H53" s="43" t="s">
        <v>63</v>
      </c>
      <c r="I53" s="43" t="s">
        <v>63</v>
      </c>
      <c r="J53" s="43" t="s">
        <v>63</v>
      </c>
      <c r="K53" s="55" t="s">
        <v>63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 t="s">
        <v>63</v>
      </c>
      <c r="G54" s="43" t="s">
        <v>63</v>
      </c>
      <c r="H54" s="43" t="s">
        <v>63</v>
      </c>
      <c r="I54" s="43" t="s">
        <v>63</v>
      </c>
      <c r="J54" s="43" t="s">
        <v>63</v>
      </c>
      <c r="K54" s="55" t="s">
        <v>63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 t="s">
        <v>63</v>
      </c>
      <c r="G56" s="43" t="s">
        <v>63</v>
      </c>
      <c r="H56" s="43" t="s">
        <v>63</v>
      </c>
      <c r="I56" s="43" t="s">
        <v>63</v>
      </c>
      <c r="J56" s="43" t="s">
        <v>63</v>
      </c>
      <c r="K56" s="55" t="s">
        <v>63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63</v>
      </c>
      <c r="F57" s="43" t="s">
        <v>63</v>
      </c>
      <c r="G57" s="43" t="s">
        <v>63</v>
      </c>
      <c r="H57" s="43" t="s">
        <v>63</v>
      </c>
      <c r="I57" s="43" t="s">
        <v>63</v>
      </c>
      <c r="J57" s="43" t="s">
        <v>63</v>
      </c>
      <c r="K57" s="55" t="s">
        <v>63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63</v>
      </c>
      <c r="F58" s="43" t="s">
        <v>63</v>
      </c>
      <c r="G58" s="43" t="s">
        <v>63</v>
      </c>
      <c r="H58" s="43" t="s">
        <v>63</v>
      </c>
      <c r="I58" s="43" t="s">
        <v>63</v>
      </c>
      <c r="J58" s="43" t="s">
        <v>63</v>
      </c>
      <c r="K58" s="44" t="s">
        <v>63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655</v>
      </c>
      <c r="G62" s="32">
        <f t="shared" ref="G62" si="26">G51+G61</f>
        <v>11</v>
      </c>
      <c r="H62" s="32">
        <f t="shared" ref="H62" si="27">H51+H61</f>
        <v>18</v>
      </c>
      <c r="I62" s="32">
        <f t="shared" ref="I62" si="28">I51+I61</f>
        <v>72</v>
      </c>
      <c r="J62" s="32">
        <f t="shared" ref="J62:L62" si="29">J51+J61</f>
        <v>502</v>
      </c>
      <c r="K62" s="32"/>
      <c r="L62" s="32">
        <f t="shared" si="29"/>
        <v>76.599999999999994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75</v>
      </c>
      <c r="F63" s="43">
        <v>200</v>
      </c>
      <c r="G63" s="43">
        <v>4</v>
      </c>
      <c r="H63" s="43">
        <v>7</v>
      </c>
      <c r="I63" s="43">
        <v>26</v>
      </c>
      <c r="J63" s="43">
        <v>186</v>
      </c>
      <c r="K63" s="44" t="s">
        <v>41</v>
      </c>
      <c r="L63" s="40">
        <v>15</v>
      </c>
    </row>
    <row r="64" spans="1:12" ht="15" x14ac:dyDescent="0.25">
      <c r="A64" s="23"/>
      <c r="B64" s="15"/>
      <c r="C64" s="11"/>
      <c r="D64" s="6" t="s">
        <v>21</v>
      </c>
      <c r="E64" s="42" t="s">
        <v>76</v>
      </c>
      <c r="F64" s="43">
        <v>120</v>
      </c>
      <c r="G64" s="43">
        <v>20</v>
      </c>
      <c r="H64" s="43">
        <v>19</v>
      </c>
      <c r="I64" s="43">
        <v>8</v>
      </c>
      <c r="J64" s="43">
        <v>284</v>
      </c>
      <c r="K64" s="44" t="s">
        <v>40</v>
      </c>
      <c r="L64" s="43">
        <v>17.600000000000001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</v>
      </c>
      <c r="H65" s="43">
        <v>0</v>
      </c>
      <c r="I65" s="43">
        <v>16</v>
      </c>
      <c r="J65" s="43">
        <v>67</v>
      </c>
      <c r="K65" s="44" t="s">
        <v>42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40</v>
      </c>
      <c r="G66" s="43">
        <v>3</v>
      </c>
      <c r="H66" s="43">
        <v>0</v>
      </c>
      <c r="I66" s="43">
        <v>20</v>
      </c>
      <c r="J66" s="43">
        <v>94</v>
      </c>
      <c r="K66" s="44" t="s">
        <v>39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63</v>
      </c>
      <c r="F67" s="43" t="s">
        <v>63</v>
      </c>
      <c r="G67" s="43" t="s">
        <v>63</v>
      </c>
      <c r="H67" s="43" t="s">
        <v>63</v>
      </c>
      <c r="I67" s="43" t="s">
        <v>63</v>
      </c>
      <c r="J67" s="43" t="s">
        <v>63</v>
      </c>
      <c r="K67" s="44" t="s">
        <v>63</v>
      </c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86</v>
      </c>
      <c r="F68" s="43">
        <v>60</v>
      </c>
      <c r="G68" s="43">
        <v>1</v>
      </c>
      <c r="H68" s="43">
        <v>0</v>
      </c>
      <c r="I68" s="43">
        <v>2</v>
      </c>
      <c r="J68" s="43">
        <v>9</v>
      </c>
      <c r="K68" s="55" t="s">
        <v>48</v>
      </c>
      <c r="L68" s="43">
        <v>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29</v>
      </c>
      <c r="H70" s="19">
        <f t="shared" ref="H70" si="31">SUM(H63:H69)</f>
        <v>26</v>
      </c>
      <c r="I70" s="19">
        <f t="shared" ref="I70" si="32">SUM(I63:I69)</f>
        <v>72</v>
      </c>
      <c r="J70" s="19">
        <f t="shared" ref="J70:L70" si="33">SUM(J63:J69)</f>
        <v>640</v>
      </c>
      <c r="K70" s="25"/>
      <c r="L70" s="19">
        <f t="shared" si="33"/>
        <v>76.599999999999994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 t="s">
        <v>63</v>
      </c>
      <c r="G71" s="43" t="s">
        <v>63</v>
      </c>
      <c r="H71" s="43" t="s">
        <v>63</v>
      </c>
      <c r="I71" s="43" t="s">
        <v>63</v>
      </c>
      <c r="J71" s="43" t="s">
        <v>63</v>
      </c>
      <c r="K71" s="55" t="s">
        <v>63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 t="s">
        <v>63</v>
      </c>
      <c r="G72" s="43" t="s">
        <v>63</v>
      </c>
      <c r="H72" s="43" t="s">
        <v>63</v>
      </c>
      <c r="I72" s="43" t="s">
        <v>63</v>
      </c>
      <c r="J72" s="43" t="s">
        <v>63</v>
      </c>
      <c r="K72" s="55" t="s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 t="s">
        <v>63</v>
      </c>
      <c r="G73" s="43" t="s">
        <v>63</v>
      </c>
      <c r="H73" s="43" t="s">
        <v>63</v>
      </c>
      <c r="I73" s="43" t="s">
        <v>63</v>
      </c>
      <c r="J73" s="43" t="s">
        <v>63</v>
      </c>
      <c r="K73" s="44" t="s">
        <v>63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 t="s">
        <v>63</v>
      </c>
      <c r="G74" s="43" t="s">
        <v>63</v>
      </c>
      <c r="H74" s="43" t="s">
        <v>63</v>
      </c>
      <c r="I74" s="43" t="s">
        <v>63</v>
      </c>
      <c r="J74" s="43" t="s">
        <v>63</v>
      </c>
      <c r="K74" s="44" t="s">
        <v>63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 t="s">
        <v>63</v>
      </c>
      <c r="G75" s="43" t="s">
        <v>63</v>
      </c>
      <c r="H75" s="43" t="s">
        <v>63</v>
      </c>
      <c r="I75" s="43" t="s">
        <v>63</v>
      </c>
      <c r="J75" s="43" t="s">
        <v>63</v>
      </c>
      <c r="K75" s="44" t="s">
        <v>63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63</v>
      </c>
      <c r="F76" s="43" t="s">
        <v>63</v>
      </c>
      <c r="G76" s="43" t="s">
        <v>63</v>
      </c>
      <c r="H76" s="43" t="s">
        <v>63</v>
      </c>
      <c r="I76" s="43" t="s">
        <v>63</v>
      </c>
      <c r="J76" s="43" t="s">
        <v>63</v>
      </c>
      <c r="K76" s="44" t="s">
        <v>63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63</v>
      </c>
      <c r="F77" s="43" t="s">
        <v>63</v>
      </c>
      <c r="G77" s="43" t="s">
        <v>63</v>
      </c>
      <c r="H77" s="43" t="s">
        <v>63</v>
      </c>
      <c r="I77" s="43" t="s">
        <v>63</v>
      </c>
      <c r="J77" s="43" t="s">
        <v>63</v>
      </c>
      <c r="K77" s="44" t="s">
        <v>63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620</v>
      </c>
      <c r="G81" s="32">
        <f t="shared" ref="G81" si="38">G70+G80</f>
        <v>29</v>
      </c>
      <c r="H81" s="32">
        <f t="shared" ref="H81" si="39">H70+H80</f>
        <v>26</v>
      </c>
      <c r="I81" s="32">
        <f t="shared" ref="I81" si="40">I70+I80</f>
        <v>72</v>
      </c>
      <c r="J81" s="32">
        <f t="shared" ref="J81:L81" si="41">J70+J80</f>
        <v>640</v>
      </c>
      <c r="K81" s="32"/>
      <c r="L81" s="32">
        <f t="shared" si="41"/>
        <v>76.599999999999994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100</v>
      </c>
      <c r="F82" s="43">
        <v>200</v>
      </c>
      <c r="G82" s="43">
        <v>7</v>
      </c>
      <c r="H82" s="43">
        <v>5</v>
      </c>
      <c r="I82" s="43">
        <v>16</v>
      </c>
      <c r="J82" s="43">
        <v>133</v>
      </c>
      <c r="K82" s="55" t="s">
        <v>101</v>
      </c>
      <c r="L82" s="40">
        <v>22</v>
      </c>
    </row>
    <row r="83" spans="1:12" ht="15" x14ac:dyDescent="0.25">
      <c r="A83" s="23"/>
      <c r="B83" s="15"/>
      <c r="C83" s="11"/>
      <c r="D83" s="6" t="s">
        <v>26</v>
      </c>
      <c r="E83" s="42" t="s">
        <v>99</v>
      </c>
      <c r="F83" s="43">
        <v>60</v>
      </c>
      <c r="G83" s="43">
        <v>2</v>
      </c>
      <c r="H83" s="43">
        <v>4</v>
      </c>
      <c r="I83" s="43">
        <v>2</v>
      </c>
      <c r="J83" s="43">
        <v>50</v>
      </c>
      <c r="K83" s="44" t="s">
        <v>102</v>
      </c>
      <c r="L83" s="43">
        <v>12</v>
      </c>
    </row>
    <row r="84" spans="1:12" ht="15" x14ac:dyDescent="0.25">
      <c r="A84" s="23"/>
      <c r="B84" s="15"/>
      <c r="C84" s="11"/>
      <c r="D84" s="7" t="s">
        <v>22</v>
      </c>
      <c r="E84" s="42" t="s">
        <v>97</v>
      </c>
      <c r="F84" s="43">
        <v>200</v>
      </c>
      <c r="G84" s="43">
        <v>1</v>
      </c>
      <c r="H84" s="43">
        <v>0</v>
      </c>
      <c r="I84" s="43">
        <v>25</v>
      </c>
      <c r="J84" s="43">
        <v>106</v>
      </c>
      <c r="K84" s="44" t="s">
        <v>98</v>
      </c>
      <c r="L84" s="43">
        <v>14.6</v>
      </c>
    </row>
    <row r="85" spans="1:12" ht="15" x14ac:dyDescent="0.25">
      <c r="A85" s="23"/>
      <c r="B85" s="15"/>
      <c r="C85" s="11"/>
      <c r="D85" s="7" t="s">
        <v>23</v>
      </c>
      <c r="E85" s="42" t="s">
        <v>66</v>
      </c>
      <c r="F85" s="43">
        <v>40</v>
      </c>
      <c r="G85" s="43">
        <v>3</v>
      </c>
      <c r="H85" s="43">
        <v>0</v>
      </c>
      <c r="I85" s="43">
        <v>20</v>
      </c>
      <c r="J85" s="43">
        <v>94</v>
      </c>
      <c r="K85" s="44" t="s">
        <v>39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 t="s">
        <v>77</v>
      </c>
      <c r="F86" s="43">
        <v>200</v>
      </c>
      <c r="G86" s="43">
        <v>1</v>
      </c>
      <c r="H86" s="43">
        <v>1</v>
      </c>
      <c r="I86" s="43">
        <v>20</v>
      </c>
      <c r="J86" s="43">
        <v>89</v>
      </c>
      <c r="K86" s="44" t="s">
        <v>39</v>
      </c>
      <c r="L86" s="43">
        <v>24</v>
      </c>
    </row>
    <row r="87" spans="1:12" ht="15" x14ac:dyDescent="0.25">
      <c r="A87" s="23"/>
      <c r="B87" s="15"/>
      <c r="C87" s="11"/>
      <c r="D87" s="6"/>
      <c r="E87" s="42" t="s">
        <v>63</v>
      </c>
      <c r="F87" s="43" t="s">
        <v>63</v>
      </c>
      <c r="G87" s="43" t="s">
        <v>63</v>
      </c>
      <c r="H87" s="43" t="s">
        <v>63</v>
      </c>
      <c r="I87" s="43" t="s">
        <v>63</v>
      </c>
      <c r="J87" s="43" t="s">
        <v>63</v>
      </c>
      <c r="K87" s="44" t="s">
        <v>63</v>
      </c>
      <c r="L87" s="43" t="s">
        <v>63</v>
      </c>
    </row>
    <row r="88" spans="1:12" ht="15" x14ac:dyDescent="0.25">
      <c r="A88" s="23"/>
      <c r="B88" s="15"/>
      <c r="C88" s="11"/>
      <c r="D88" s="6"/>
      <c r="E88" s="42" t="s">
        <v>63</v>
      </c>
      <c r="F88" s="43" t="s">
        <v>63</v>
      </c>
      <c r="G88" s="43" t="s">
        <v>63</v>
      </c>
      <c r="H88" s="43" t="s">
        <v>63</v>
      </c>
      <c r="I88" s="43" t="s">
        <v>63</v>
      </c>
      <c r="J88" s="43" t="s">
        <v>63</v>
      </c>
      <c r="K88" s="44" t="s">
        <v>63</v>
      </c>
      <c r="L88" s="43" t="s">
        <v>63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14</v>
      </c>
      <c r="H89" s="19">
        <f t="shared" ref="H89" si="43">SUM(H82:H88)</f>
        <v>10</v>
      </c>
      <c r="I89" s="19">
        <f t="shared" ref="I89" si="44">SUM(I82:I88)</f>
        <v>83</v>
      </c>
      <c r="J89" s="19">
        <f t="shared" ref="J89:L89" si="45">SUM(J82:J88)</f>
        <v>472</v>
      </c>
      <c r="K89" s="25"/>
      <c r="L89" s="19">
        <f t="shared" si="45"/>
        <v>76.599999999999994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 t="s">
        <v>63</v>
      </c>
      <c r="G90" s="43" t="s">
        <v>63</v>
      </c>
      <c r="H90" s="43" t="s">
        <v>63</v>
      </c>
      <c r="I90" s="43" t="s">
        <v>63</v>
      </c>
      <c r="J90" s="43" t="s">
        <v>63</v>
      </c>
      <c r="K90" s="55" t="s">
        <v>63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 t="s">
        <v>63</v>
      </c>
      <c r="G91" s="43" t="s">
        <v>63</v>
      </c>
      <c r="H91" s="43" t="s">
        <v>63</v>
      </c>
      <c r="I91" s="43" t="s">
        <v>63</v>
      </c>
      <c r="J91" s="43" t="s">
        <v>63</v>
      </c>
      <c r="K91" s="55" t="s">
        <v>63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 t="s">
        <v>63</v>
      </c>
      <c r="G92" s="43" t="s">
        <v>63</v>
      </c>
      <c r="H92" s="43" t="s">
        <v>63</v>
      </c>
      <c r="I92" s="43" t="s">
        <v>63</v>
      </c>
      <c r="J92" s="43" t="s">
        <v>63</v>
      </c>
      <c r="K92" s="55" t="s">
        <v>63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 t="s">
        <v>63</v>
      </c>
      <c r="G93" s="43" t="s">
        <v>63</v>
      </c>
      <c r="H93" s="43" t="s">
        <v>63</v>
      </c>
      <c r="I93" s="43" t="s">
        <v>63</v>
      </c>
      <c r="J93" s="43" t="s">
        <v>63</v>
      </c>
      <c r="K93" s="55" t="s">
        <v>63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 t="s">
        <v>63</v>
      </c>
      <c r="G94" s="43" t="s">
        <v>63</v>
      </c>
      <c r="H94" s="43" t="s">
        <v>63</v>
      </c>
      <c r="I94" s="43" t="s">
        <v>63</v>
      </c>
      <c r="J94" s="43" t="s">
        <v>63</v>
      </c>
      <c r="K94" s="55" t="s">
        <v>63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63</v>
      </c>
      <c r="F95" s="43" t="s">
        <v>63</v>
      </c>
      <c r="G95" s="43" t="s">
        <v>63</v>
      </c>
      <c r="H95" s="43" t="s">
        <v>63</v>
      </c>
      <c r="I95" s="43" t="s">
        <v>63</v>
      </c>
      <c r="J95" s="43" t="s">
        <v>63</v>
      </c>
      <c r="K95" s="44" t="s">
        <v>63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63</v>
      </c>
      <c r="F96" s="43" t="s">
        <v>63</v>
      </c>
      <c r="G96" s="43" t="s">
        <v>63</v>
      </c>
      <c r="H96" s="43" t="s">
        <v>63</v>
      </c>
      <c r="I96" s="43" t="s">
        <v>63</v>
      </c>
      <c r="J96" s="43" t="s">
        <v>63</v>
      </c>
      <c r="K96" s="44" t="s">
        <v>63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 t="s">
        <v>63</v>
      </c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700</v>
      </c>
      <c r="G100" s="32">
        <f t="shared" ref="G100" si="50">G89+G99</f>
        <v>14</v>
      </c>
      <c r="H100" s="32">
        <f t="shared" ref="H100" si="51">H89+H99</f>
        <v>10</v>
      </c>
      <c r="I100" s="32">
        <f t="shared" ref="I100" si="52">I89+I99</f>
        <v>83</v>
      </c>
      <c r="J100" s="32">
        <f t="shared" ref="J100:L100" si="53">J89+J99</f>
        <v>472</v>
      </c>
      <c r="K100" s="32"/>
      <c r="L100" s="32">
        <f t="shared" si="53"/>
        <v>76.599999999999994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68</v>
      </c>
      <c r="F101" s="43">
        <v>200</v>
      </c>
      <c r="G101" s="43">
        <v>8</v>
      </c>
      <c r="H101" s="43">
        <v>6</v>
      </c>
      <c r="I101" s="43">
        <v>36</v>
      </c>
      <c r="J101" s="43">
        <v>234</v>
      </c>
      <c r="K101" s="55" t="s">
        <v>44</v>
      </c>
      <c r="L101" s="40">
        <v>25</v>
      </c>
    </row>
    <row r="102" spans="1:12" ht="15" x14ac:dyDescent="0.25">
      <c r="A102" s="23"/>
      <c r="B102" s="15"/>
      <c r="C102" s="11"/>
      <c r="D102" s="6" t="s">
        <v>21</v>
      </c>
      <c r="E102" s="42" t="s">
        <v>79</v>
      </c>
      <c r="F102" s="43">
        <v>90</v>
      </c>
      <c r="G102" s="43">
        <v>16</v>
      </c>
      <c r="H102" s="43">
        <v>16</v>
      </c>
      <c r="I102" s="43">
        <v>15</v>
      </c>
      <c r="J102" s="43">
        <v>266</v>
      </c>
      <c r="K102" s="55" t="s">
        <v>56</v>
      </c>
      <c r="L102" s="43">
        <v>27.6</v>
      </c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</v>
      </c>
      <c r="H103" s="43">
        <v>0</v>
      </c>
      <c r="I103" s="43">
        <v>18</v>
      </c>
      <c r="J103" s="43">
        <v>76</v>
      </c>
      <c r="K103" s="55" t="s">
        <v>57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20</v>
      </c>
      <c r="G104" s="43">
        <v>2</v>
      </c>
      <c r="H104" s="43">
        <v>0</v>
      </c>
      <c r="I104" s="43">
        <v>10</v>
      </c>
      <c r="J104" s="43">
        <v>47</v>
      </c>
      <c r="K104" s="44" t="s">
        <v>39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 t="s">
        <v>63</v>
      </c>
      <c r="F105" s="43" t="s">
        <v>63</v>
      </c>
      <c r="G105" s="43" t="s">
        <v>63</v>
      </c>
      <c r="H105" s="43" t="s">
        <v>63</v>
      </c>
      <c r="I105" s="43" t="s">
        <v>63</v>
      </c>
      <c r="J105" s="43" t="s">
        <v>63</v>
      </c>
      <c r="K105" s="44" t="s">
        <v>63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26</v>
      </c>
      <c r="H108" s="19">
        <f t="shared" si="54"/>
        <v>22</v>
      </c>
      <c r="I108" s="19">
        <f t="shared" si="54"/>
        <v>79</v>
      </c>
      <c r="J108" s="19">
        <f t="shared" si="54"/>
        <v>623</v>
      </c>
      <c r="K108" s="25"/>
      <c r="L108" s="19">
        <f t="shared" ref="L108" si="55">SUM(L101:L107)</f>
        <v>76.599999999999994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 t="s">
        <v>63</v>
      </c>
      <c r="G109" s="43" t="s">
        <v>63</v>
      </c>
      <c r="H109" s="43" t="s">
        <v>63</v>
      </c>
      <c r="I109" s="43" t="s">
        <v>63</v>
      </c>
      <c r="J109" s="43" t="s">
        <v>63</v>
      </c>
      <c r="K109" s="55" t="s">
        <v>63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 t="s">
        <v>63</v>
      </c>
      <c r="G110" s="43" t="s">
        <v>63</v>
      </c>
      <c r="H110" s="43" t="s">
        <v>63</v>
      </c>
      <c r="I110" s="43" t="s">
        <v>63</v>
      </c>
      <c r="J110" s="43" t="s">
        <v>63</v>
      </c>
      <c r="K110" s="55" t="s">
        <v>63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 t="s">
        <v>63</v>
      </c>
      <c r="G111" s="43" t="s">
        <v>63</v>
      </c>
      <c r="H111" s="43" t="s">
        <v>63</v>
      </c>
      <c r="I111" s="43" t="s">
        <v>63</v>
      </c>
      <c r="J111" s="43" t="s">
        <v>63</v>
      </c>
      <c r="K111" s="55" t="s">
        <v>63</v>
      </c>
      <c r="L111" s="43"/>
    </row>
    <row r="112" spans="1:12" ht="15" x14ac:dyDescent="0.25">
      <c r="A112" s="23"/>
      <c r="B112" s="15"/>
      <c r="C112" s="11"/>
      <c r="D112" s="7" t="s">
        <v>29</v>
      </c>
      <c r="E112" s="54" t="s">
        <v>63</v>
      </c>
      <c r="F112" s="43" t="s">
        <v>63</v>
      </c>
      <c r="G112" s="43" t="s">
        <v>63</v>
      </c>
      <c r="H112" s="43" t="s">
        <v>63</v>
      </c>
      <c r="I112" s="43" t="s">
        <v>63</v>
      </c>
      <c r="J112" s="43" t="s">
        <v>63</v>
      </c>
      <c r="K112" s="55" t="s">
        <v>63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 t="s">
        <v>63</v>
      </c>
      <c r="G113" s="43" t="s">
        <v>63</v>
      </c>
      <c r="H113" s="43" t="s">
        <v>63</v>
      </c>
      <c r="I113" s="43" t="s">
        <v>63</v>
      </c>
      <c r="J113" s="43" t="s">
        <v>63</v>
      </c>
      <c r="K113" s="55" t="s">
        <v>63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63</v>
      </c>
      <c r="F114" s="43" t="s">
        <v>63</v>
      </c>
      <c r="G114" s="43" t="s">
        <v>63</v>
      </c>
      <c r="H114" s="43" t="s">
        <v>63</v>
      </c>
      <c r="I114" s="43" t="s">
        <v>63</v>
      </c>
      <c r="J114" s="43" t="s">
        <v>63</v>
      </c>
      <c r="K114" s="44" t="s">
        <v>63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63</v>
      </c>
      <c r="F115" s="43" t="s">
        <v>63</v>
      </c>
      <c r="G115" s="43" t="s">
        <v>63</v>
      </c>
      <c r="H115" s="43" t="s">
        <v>63</v>
      </c>
      <c r="I115" s="43" t="s">
        <v>63</v>
      </c>
      <c r="J115" s="43" t="s">
        <v>63</v>
      </c>
      <c r="K115" s="44" t="s">
        <v>63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510</v>
      </c>
      <c r="G119" s="32">
        <f t="shared" ref="G119" si="58">G108+G118</f>
        <v>26</v>
      </c>
      <c r="H119" s="32">
        <f t="shared" ref="H119" si="59">H108+H118</f>
        <v>22</v>
      </c>
      <c r="I119" s="32">
        <f t="shared" ref="I119" si="60">I108+I118</f>
        <v>79</v>
      </c>
      <c r="J119" s="32">
        <f t="shared" ref="J119:L119" si="61">J108+J118</f>
        <v>623</v>
      </c>
      <c r="K119" s="32"/>
      <c r="L119" s="32">
        <f t="shared" si="61"/>
        <v>76.599999999999994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81</v>
      </c>
      <c r="F120" s="43">
        <v>250</v>
      </c>
      <c r="G120" s="43">
        <v>10</v>
      </c>
      <c r="H120" s="43">
        <v>5</v>
      </c>
      <c r="I120" s="43">
        <v>16</v>
      </c>
      <c r="J120" s="43">
        <v>145</v>
      </c>
      <c r="K120" s="44" t="s">
        <v>43</v>
      </c>
      <c r="L120" s="40">
        <v>24</v>
      </c>
    </row>
    <row r="121" spans="1:12" ht="15" x14ac:dyDescent="0.25">
      <c r="A121" s="14"/>
      <c r="B121" s="15"/>
      <c r="C121" s="11"/>
      <c r="D121" s="6"/>
      <c r="E121" s="42" t="s">
        <v>63</v>
      </c>
      <c r="F121" s="43" t="s">
        <v>63</v>
      </c>
      <c r="G121" s="43" t="s">
        <v>63</v>
      </c>
      <c r="H121" s="43" t="s">
        <v>63</v>
      </c>
      <c r="I121" s="43" t="s">
        <v>63</v>
      </c>
      <c r="J121" s="43" t="s">
        <v>63</v>
      </c>
      <c r="K121" s="44" t="s">
        <v>63</v>
      </c>
      <c r="L121" s="43" t="s">
        <v>63</v>
      </c>
    </row>
    <row r="122" spans="1:12" ht="15" x14ac:dyDescent="0.2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0</v>
      </c>
      <c r="H122" s="43">
        <v>0</v>
      </c>
      <c r="I122" s="43">
        <v>10</v>
      </c>
      <c r="J122" s="43">
        <v>42</v>
      </c>
      <c r="K122" s="55" t="s">
        <v>58</v>
      </c>
      <c r="L122" s="43">
        <v>18</v>
      </c>
    </row>
    <row r="123" spans="1:12" ht="15" x14ac:dyDescent="0.25">
      <c r="A123" s="14"/>
      <c r="B123" s="15"/>
      <c r="C123" s="11"/>
      <c r="D123" s="7" t="s">
        <v>23</v>
      </c>
      <c r="E123" s="42" t="s">
        <v>66</v>
      </c>
      <c r="F123" s="43">
        <v>40</v>
      </c>
      <c r="G123" s="43">
        <v>3</v>
      </c>
      <c r="H123" s="43">
        <v>0</v>
      </c>
      <c r="I123" s="43">
        <v>20</v>
      </c>
      <c r="J123" s="43">
        <v>94</v>
      </c>
      <c r="K123" s="44" t="s">
        <v>39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 t="s">
        <v>67</v>
      </c>
      <c r="F124" s="43">
        <v>200</v>
      </c>
      <c r="G124" s="43">
        <v>2</v>
      </c>
      <c r="H124" s="43">
        <v>0</v>
      </c>
      <c r="I124" s="43">
        <v>38</v>
      </c>
      <c r="J124" s="43">
        <v>180</v>
      </c>
      <c r="K124" s="44" t="s">
        <v>39</v>
      </c>
      <c r="L124" s="43">
        <v>17</v>
      </c>
    </row>
    <row r="125" spans="1:12" ht="15" x14ac:dyDescent="0.25">
      <c r="A125" s="14"/>
      <c r="B125" s="15"/>
      <c r="C125" s="11"/>
      <c r="D125" s="6" t="s">
        <v>26</v>
      </c>
      <c r="E125" s="42" t="s">
        <v>84</v>
      </c>
      <c r="F125" s="43">
        <v>60</v>
      </c>
      <c r="G125" s="43">
        <v>1</v>
      </c>
      <c r="H125" s="43">
        <v>0</v>
      </c>
      <c r="I125" s="43">
        <v>3</v>
      </c>
      <c r="J125" s="43">
        <v>15</v>
      </c>
      <c r="K125" s="55" t="s">
        <v>50</v>
      </c>
      <c r="L125" s="43">
        <v>13.6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750</v>
      </c>
      <c r="G127" s="19">
        <f t="shared" ref="G127:J127" si="62">SUM(G120:G126)</f>
        <v>16</v>
      </c>
      <c r="H127" s="19">
        <f t="shared" si="62"/>
        <v>5</v>
      </c>
      <c r="I127" s="19">
        <f t="shared" si="62"/>
        <v>87</v>
      </c>
      <c r="J127" s="19">
        <f t="shared" si="62"/>
        <v>476</v>
      </c>
      <c r="K127" s="25"/>
      <c r="L127" s="19">
        <f t="shared" ref="L127" si="63">SUM(L120:L126)</f>
        <v>76.599999999999994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 t="s">
        <v>63</v>
      </c>
      <c r="G128" s="43" t="s">
        <v>63</v>
      </c>
      <c r="H128" s="43" t="s">
        <v>63</v>
      </c>
      <c r="I128" s="43" t="s">
        <v>63</v>
      </c>
      <c r="J128" s="43" t="s">
        <v>63</v>
      </c>
      <c r="K128" s="55" t="s">
        <v>63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 t="s">
        <v>63</v>
      </c>
      <c r="G129" s="43" t="s">
        <v>63</v>
      </c>
      <c r="H129" s="43" t="s">
        <v>63</v>
      </c>
      <c r="I129" s="43" t="s">
        <v>63</v>
      </c>
      <c r="J129" s="43" t="s">
        <v>63</v>
      </c>
      <c r="K129" s="44" t="s">
        <v>63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 t="s">
        <v>63</v>
      </c>
      <c r="G130" s="43" t="s">
        <v>63</v>
      </c>
      <c r="H130" s="43" t="s">
        <v>63</v>
      </c>
      <c r="I130" s="43" t="s">
        <v>63</v>
      </c>
      <c r="J130" s="43" t="s">
        <v>63</v>
      </c>
      <c r="K130" s="55" t="s">
        <v>63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 t="s">
        <v>63</v>
      </c>
      <c r="G131" s="43" t="s">
        <v>63</v>
      </c>
      <c r="H131" s="43" t="s">
        <v>63</v>
      </c>
      <c r="I131" s="43" t="s">
        <v>63</v>
      </c>
      <c r="J131" s="43" t="s">
        <v>63</v>
      </c>
      <c r="K131" s="44" t="s">
        <v>63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 t="s">
        <v>63</v>
      </c>
      <c r="G132" s="43" t="s">
        <v>63</v>
      </c>
      <c r="H132" s="43" t="s">
        <v>63</v>
      </c>
      <c r="I132" s="43" t="s">
        <v>63</v>
      </c>
      <c r="J132" s="43" t="s">
        <v>63</v>
      </c>
      <c r="K132" s="55" t="s">
        <v>63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63</v>
      </c>
      <c r="F133" s="43" t="s">
        <v>63</v>
      </c>
      <c r="G133" s="43" t="s">
        <v>63</v>
      </c>
      <c r="H133" s="43" t="s">
        <v>63</v>
      </c>
      <c r="I133" s="43" t="s">
        <v>63</v>
      </c>
      <c r="J133" s="43" t="s">
        <v>63</v>
      </c>
      <c r="K133" s="44" t="s">
        <v>63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63</v>
      </c>
      <c r="F134" s="43" t="s">
        <v>63</v>
      </c>
      <c r="G134" s="43" t="s">
        <v>63</v>
      </c>
      <c r="H134" s="43" t="s">
        <v>63</v>
      </c>
      <c r="I134" s="43" t="s">
        <v>63</v>
      </c>
      <c r="J134" s="43" t="s">
        <v>63</v>
      </c>
      <c r="K134" s="44" t="s">
        <v>63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750</v>
      </c>
      <c r="G138" s="32">
        <f t="shared" ref="G138" si="66">G127+G137</f>
        <v>16</v>
      </c>
      <c r="H138" s="32">
        <f t="shared" ref="H138" si="67">H127+H137</f>
        <v>5</v>
      </c>
      <c r="I138" s="32">
        <f t="shared" ref="I138" si="68">I127+I137</f>
        <v>87</v>
      </c>
      <c r="J138" s="32">
        <f t="shared" ref="J138:L138" si="69">J127+J137</f>
        <v>476</v>
      </c>
      <c r="K138" s="32"/>
      <c r="L138" s="32">
        <f t="shared" si="69"/>
        <v>76.599999999999994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85</v>
      </c>
      <c r="F139" s="43">
        <v>220</v>
      </c>
      <c r="G139" s="43">
        <v>30</v>
      </c>
      <c r="H139" s="43">
        <v>9</v>
      </c>
      <c r="I139" s="43">
        <v>37</v>
      </c>
      <c r="J139" s="43">
        <v>346</v>
      </c>
      <c r="K139" s="55" t="s">
        <v>45</v>
      </c>
      <c r="L139" s="40">
        <v>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1</v>
      </c>
      <c r="H141" s="43">
        <v>0</v>
      </c>
      <c r="I141" s="43">
        <v>16</v>
      </c>
      <c r="J141" s="43">
        <v>67</v>
      </c>
      <c r="K141" s="44" t="s">
        <v>42</v>
      </c>
      <c r="L141" s="43">
        <v>15.6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3</v>
      </c>
      <c r="H142" s="43">
        <v>0</v>
      </c>
      <c r="I142" s="43">
        <v>20</v>
      </c>
      <c r="J142" s="43">
        <v>94</v>
      </c>
      <c r="K142" s="44" t="s">
        <v>39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 t="s">
        <v>63</v>
      </c>
      <c r="G143" s="43" t="s">
        <v>63</v>
      </c>
      <c r="H143" s="43" t="s">
        <v>63</v>
      </c>
      <c r="I143" s="43" t="s">
        <v>63</v>
      </c>
      <c r="J143" s="43" t="s">
        <v>63</v>
      </c>
      <c r="K143" s="44" t="s">
        <v>63</v>
      </c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86</v>
      </c>
      <c r="F144" s="43">
        <v>60</v>
      </c>
      <c r="G144" s="43">
        <v>1</v>
      </c>
      <c r="H144" s="43">
        <v>0</v>
      </c>
      <c r="I144" s="43">
        <v>2</v>
      </c>
      <c r="J144" s="43">
        <v>9</v>
      </c>
      <c r="K144" s="55" t="s">
        <v>48</v>
      </c>
      <c r="L144" s="43">
        <v>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35</v>
      </c>
      <c r="H146" s="19">
        <f t="shared" si="70"/>
        <v>9</v>
      </c>
      <c r="I146" s="19">
        <f t="shared" si="70"/>
        <v>75</v>
      </c>
      <c r="J146" s="19">
        <f t="shared" si="70"/>
        <v>516</v>
      </c>
      <c r="K146" s="25"/>
      <c r="L146" s="19">
        <f t="shared" ref="L146" si="71">SUM(L139:L145)</f>
        <v>76.599999999999994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 t="s">
        <v>63</v>
      </c>
      <c r="G147" s="43" t="s">
        <v>63</v>
      </c>
      <c r="H147" s="43" t="s">
        <v>63</v>
      </c>
      <c r="I147" s="43" t="s">
        <v>63</v>
      </c>
      <c r="J147" s="43" t="s">
        <v>63</v>
      </c>
      <c r="K147" s="55" t="s">
        <v>63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63</v>
      </c>
      <c r="F148" s="43" t="s">
        <v>63</v>
      </c>
      <c r="G148" s="43" t="s">
        <v>63</v>
      </c>
      <c r="H148" s="43" t="s">
        <v>63</v>
      </c>
      <c r="I148" s="43" t="s">
        <v>63</v>
      </c>
      <c r="J148" s="43" t="s">
        <v>63</v>
      </c>
      <c r="K148" s="55" t="s">
        <v>63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4" t="s">
        <v>63</v>
      </c>
      <c r="F149" s="43" t="s">
        <v>63</v>
      </c>
      <c r="G149" s="43" t="s">
        <v>63</v>
      </c>
      <c r="H149" s="43" t="s">
        <v>63</v>
      </c>
      <c r="I149" s="43" t="s">
        <v>63</v>
      </c>
      <c r="J149" s="43" t="s">
        <v>63</v>
      </c>
      <c r="K149" s="55" t="s">
        <v>63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 t="s">
        <v>63</v>
      </c>
      <c r="G151" s="43" t="s">
        <v>63</v>
      </c>
      <c r="H151" s="43" t="s">
        <v>63</v>
      </c>
      <c r="I151" s="43" t="s">
        <v>63</v>
      </c>
      <c r="J151" s="43" t="s">
        <v>63</v>
      </c>
      <c r="K151" s="44" t="s">
        <v>63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63</v>
      </c>
      <c r="F152" s="43" t="s">
        <v>63</v>
      </c>
      <c r="G152" s="43" t="s">
        <v>63</v>
      </c>
      <c r="H152" s="43" t="s">
        <v>63</v>
      </c>
      <c r="I152" s="43" t="s">
        <v>63</v>
      </c>
      <c r="J152" s="43" t="s">
        <v>63</v>
      </c>
      <c r="K152" s="44" t="s">
        <v>63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63</v>
      </c>
      <c r="F153" s="43" t="s">
        <v>63</v>
      </c>
      <c r="G153" s="43" t="s">
        <v>63</v>
      </c>
      <c r="H153" s="43" t="s">
        <v>63</v>
      </c>
      <c r="I153" s="43" t="s">
        <v>63</v>
      </c>
      <c r="J153" s="43" t="s">
        <v>63</v>
      </c>
      <c r="K153" s="44" t="s">
        <v>63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520</v>
      </c>
      <c r="G157" s="32">
        <f t="shared" ref="G157" si="74">G146+G156</f>
        <v>35</v>
      </c>
      <c r="H157" s="32">
        <f t="shared" ref="H157" si="75">H146+H156</f>
        <v>9</v>
      </c>
      <c r="I157" s="32">
        <f t="shared" ref="I157" si="76">I146+I156</f>
        <v>75</v>
      </c>
      <c r="J157" s="32">
        <f t="shared" ref="J157:L157" si="77">J146+J156</f>
        <v>516</v>
      </c>
      <c r="K157" s="32"/>
      <c r="L157" s="32">
        <f t="shared" si="77"/>
        <v>76.599999999999994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87</v>
      </c>
      <c r="F158" s="43">
        <v>200</v>
      </c>
      <c r="G158" s="43">
        <v>5</v>
      </c>
      <c r="H158" s="43">
        <v>6</v>
      </c>
      <c r="I158" s="43">
        <v>49</v>
      </c>
      <c r="J158" s="43">
        <v>271</v>
      </c>
      <c r="K158" s="55" t="s">
        <v>59</v>
      </c>
      <c r="L158" s="40">
        <v>16.600000000000001</v>
      </c>
    </row>
    <row r="159" spans="1:12" ht="15" x14ac:dyDescent="0.25">
      <c r="A159" s="23"/>
      <c r="B159" s="15"/>
      <c r="C159" s="11"/>
      <c r="D159" s="6" t="s">
        <v>21</v>
      </c>
      <c r="E159" s="54" t="s">
        <v>88</v>
      </c>
      <c r="F159" s="43">
        <v>90</v>
      </c>
      <c r="G159" s="43">
        <v>13</v>
      </c>
      <c r="H159" s="43">
        <v>7</v>
      </c>
      <c r="I159" s="43">
        <v>6</v>
      </c>
      <c r="J159" s="43">
        <v>133</v>
      </c>
      <c r="K159" s="55" t="s">
        <v>95</v>
      </c>
      <c r="L159" s="43">
        <v>18</v>
      </c>
    </row>
    <row r="160" spans="1:12" ht="15" x14ac:dyDescent="0.2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0</v>
      </c>
      <c r="H160" s="43">
        <v>0</v>
      </c>
      <c r="I160" s="43">
        <v>8</v>
      </c>
      <c r="J160" s="43">
        <v>36</v>
      </c>
      <c r="K160" s="55" t="s">
        <v>52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66</v>
      </c>
      <c r="F161" s="43">
        <v>20</v>
      </c>
      <c r="G161" s="43">
        <v>2</v>
      </c>
      <c r="H161" s="43">
        <v>0</v>
      </c>
      <c r="I161" s="43">
        <v>10</v>
      </c>
      <c r="J161" s="43">
        <v>47</v>
      </c>
      <c r="K161" s="44" t="s">
        <v>39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 t="s">
        <v>77</v>
      </c>
      <c r="F162" s="43">
        <v>100</v>
      </c>
      <c r="G162" s="43">
        <v>0.8</v>
      </c>
      <c r="H162" s="43">
        <v>0.8</v>
      </c>
      <c r="I162" s="43">
        <v>18</v>
      </c>
      <c r="J162" s="43">
        <v>80</v>
      </c>
      <c r="K162" s="44" t="s">
        <v>39</v>
      </c>
      <c r="L162" s="43">
        <v>23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20.8</v>
      </c>
      <c r="H165" s="19">
        <f t="shared" si="78"/>
        <v>13.8</v>
      </c>
      <c r="I165" s="19">
        <f t="shared" si="78"/>
        <v>91</v>
      </c>
      <c r="J165" s="19">
        <f t="shared" si="78"/>
        <v>567</v>
      </c>
      <c r="K165" s="25"/>
      <c r="L165" s="19">
        <f t="shared" ref="L165" si="79">SUM(L158:L164)</f>
        <v>76.599999999999994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 t="s">
        <v>63</v>
      </c>
      <c r="G166" s="43" t="s">
        <v>63</v>
      </c>
      <c r="H166" s="43" t="s">
        <v>63</v>
      </c>
      <c r="I166" s="43" t="s">
        <v>63</v>
      </c>
      <c r="J166" s="43" t="s">
        <v>63</v>
      </c>
      <c r="K166" s="55" t="s">
        <v>63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 t="s">
        <v>63</v>
      </c>
      <c r="G167" s="43" t="s">
        <v>63</v>
      </c>
      <c r="H167" s="43" t="s">
        <v>63</v>
      </c>
      <c r="I167" s="43" t="s">
        <v>63</v>
      </c>
      <c r="J167" s="43" t="s">
        <v>63</v>
      </c>
      <c r="K167" s="55" t="s">
        <v>63</v>
      </c>
      <c r="L167" s="43"/>
    </row>
    <row r="168" spans="1:12" ht="15" x14ac:dyDescent="0.25">
      <c r="A168" s="23"/>
      <c r="B168" s="15"/>
      <c r="C168" s="11"/>
      <c r="D168" s="7" t="s">
        <v>28</v>
      </c>
      <c r="E168" s="54" t="s">
        <v>63</v>
      </c>
      <c r="F168" s="43" t="s">
        <v>63</v>
      </c>
      <c r="G168" s="43" t="s">
        <v>63</v>
      </c>
      <c r="H168" s="43" t="s">
        <v>63</v>
      </c>
      <c r="I168" s="43" t="s">
        <v>63</v>
      </c>
      <c r="J168" s="43" t="s">
        <v>63</v>
      </c>
      <c r="K168" s="55" t="s">
        <v>63</v>
      </c>
      <c r="L168" s="43"/>
    </row>
    <row r="169" spans="1:12" ht="15" x14ac:dyDescent="0.25">
      <c r="A169" s="23"/>
      <c r="B169" s="15"/>
      <c r="C169" s="11"/>
      <c r="D169" s="7" t="s">
        <v>29</v>
      </c>
      <c r="E169" s="54" t="s">
        <v>63</v>
      </c>
      <c r="F169" s="43" t="s">
        <v>63</v>
      </c>
      <c r="G169" s="43" t="s">
        <v>63</v>
      </c>
      <c r="H169" s="43" t="s">
        <v>63</v>
      </c>
      <c r="I169" s="43" t="s">
        <v>63</v>
      </c>
      <c r="J169" s="43" t="s">
        <v>63</v>
      </c>
      <c r="K169" s="55" t="s">
        <v>63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 t="s">
        <v>63</v>
      </c>
      <c r="G170" s="43" t="s">
        <v>63</v>
      </c>
      <c r="H170" s="43" t="s">
        <v>63</v>
      </c>
      <c r="I170" s="43" t="s">
        <v>63</v>
      </c>
      <c r="J170" s="43" t="s">
        <v>63</v>
      </c>
      <c r="K170" s="55" t="s">
        <v>63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63</v>
      </c>
      <c r="F171" s="43" t="s">
        <v>63</v>
      </c>
      <c r="G171" s="43" t="s">
        <v>63</v>
      </c>
      <c r="H171" s="43" t="s">
        <v>63</v>
      </c>
      <c r="I171" s="43" t="s">
        <v>63</v>
      </c>
      <c r="J171" s="43" t="s">
        <v>63</v>
      </c>
      <c r="K171" s="44" t="s">
        <v>63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63</v>
      </c>
      <c r="F172" s="43" t="s">
        <v>63</v>
      </c>
      <c r="G172" s="43" t="s">
        <v>63</v>
      </c>
      <c r="H172" s="43" t="s">
        <v>63</v>
      </c>
      <c r="I172" s="43" t="s">
        <v>63</v>
      </c>
      <c r="J172" s="43" t="s">
        <v>63</v>
      </c>
      <c r="K172" s="44" t="s">
        <v>63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610</v>
      </c>
      <c r="G176" s="32">
        <f t="shared" ref="G176" si="82">G165+G175</f>
        <v>20.8</v>
      </c>
      <c r="H176" s="32">
        <f t="shared" ref="H176" si="83">H165+H175</f>
        <v>13.8</v>
      </c>
      <c r="I176" s="32">
        <f t="shared" ref="I176" si="84">I165+I175</f>
        <v>91</v>
      </c>
      <c r="J176" s="32">
        <f t="shared" ref="J176:L176" si="85">J165+J175</f>
        <v>567</v>
      </c>
      <c r="K176" s="32"/>
      <c r="L176" s="32">
        <f t="shared" si="85"/>
        <v>76.599999999999994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90</v>
      </c>
      <c r="F177" s="43">
        <v>250</v>
      </c>
      <c r="G177" s="43">
        <v>7</v>
      </c>
      <c r="H177" s="43">
        <v>4</v>
      </c>
      <c r="I177" s="43">
        <v>23</v>
      </c>
      <c r="J177" s="43">
        <v>150</v>
      </c>
      <c r="K177" s="55" t="s">
        <v>55</v>
      </c>
      <c r="L177" s="40">
        <v>25</v>
      </c>
    </row>
    <row r="178" spans="1:12" ht="15" x14ac:dyDescent="0.25">
      <c r="A178" s="23"/>
      <c r="B178" s="15"/>
      <c r="C178" s="11"/>
      <c r="D178" s="6"/>
      <c r="E178" s="42" t="s">
        <v>93</v>
      </c>
      <c r="F178" s="43">
        <v>15</v>
      </c>
      <c r="G178" s="43">
        <v>0</v>
      </c>
      <c r="H178" s="43">
        <v>11</v>
      </c>
      <c r="I178" s="43">
        <v>0</v>
      </c>
      <c r="J178" s="43">
        <v>99</v>
      </c>
      <c r="K178" s="44" t="s">
        <v>94</v>
      </c>
      <c r="L178" s="43">
        <v>9.6</v>
      </c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</v>
      </c>
      <c r="H179" s="43">
        <v>0</v>
      </c>
      <c r="I179" s="43">
        <v>7</v>
      </c>
      <c r="J179" s="43">
        <v>29</v>
      </c>
      <c r="K179" s="55" t="s">
        <v>47</v>
      </c>
      <c r="L179" s="43">
        <v>18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20</v>
      </c>
      <c r="G180" s="43">
        <v>2</v>
      </c>
      <c r="H180" s="43">
        <v>0</v>
      </c>
      <c r="I180" s="43">
        <v>10</v>
      </c>
      <c r="J180" s="43">
        <v>47</v>
      </c>
      <c r="K180" s="44" t="s">
        <v>39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 t="s">
        <v>67</v>
      </c>
      <c r="F181" s="43">
        <v>150</v>
      </c>
      <c r="G181" s="43">
        <v>2</v>
      </c>
      <c r="H181" s="43">
        <v>0</v>
      </c>
      <c r="I181" s="43">
        <v>38</v>
      </c>
      <c r="J181" s="43">
        <v>180</v>
      </c>
      <c r="K181" s="44" t="s">
        <v>96</v>
      </c>
      <c r="L181" s="43">
        <v>20</v>
      </c>
    </row>
    <row r="182" spans="1:12" ht="15" x14ac:dyDescent="0.25">
      <c r="A182" s="23"/>
      <c r="B182" s="15"/>
      <c r="C182" s="11"/>
      <c r="D182" s="6" t="s">
        <v>26</v>
      </c>
      <c r="E182" s="42" t="s">
        <v>63</v>
      </c>
      <c r="F182" s="43" t="s">
        <v>63</v>
      </c>
      <c r="G182" s="43" t="s">
        <v>63</v>
      </c>
      <c r="H182" s="43" t="s">
        <v>63</v>
      </c>
      <c r="I182" s="43" t="s">
        <v>63</v>
      </c>
      <c r="J182" s="43" t="s">
        <v>63</v>
      </c>
      <c r="K182" s="55" t="s">
        <v>63</v>
      </c>
      <c r="L182" s="43" t="s">
        <v>63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11</v>
      </c>
      <c r="H184" s="19">
        <f t="shared" si="86"/>
        <v>15</v>
      </c>
      <c r="I184" s="19">
        <f t="shared" si="86"/>
        <v>78</v>
      </c>
      <c r="J184" s="19">
        <f t="shared" si="86"/>
        <v>505</v>
      </c>
      <c r="K184" s="25"/>
      <c r="L184" s="19">
        <f t="shared" ref="L184" si="87">SUM(L177:L183)</f>
        <v>76.599999999999994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 t="s">
        <v>63</v>
      </c>
      <c r="G185" s="43" t="s">
        <v>63</v>
      </c>
      <c r="H185" s="43" t="s">
        <v>63</v>
      </c>
      <c r="I185" s="43" t="s">
        <v>63</v>
      </c>
      <c r="J185" s="43" t="s">
        <v>63</v>
      </c>
      <c r="K185" s="55" t="s">
        <v>63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 t="s">
        <v>63</v>
      </c>
      <c r="G186" s="43" t="s">
        <v>63</v>
      </c>
      <c r="H186" s="43" t="s">
        <v>63</v>
      </c>
      <c r="I186" s="43" t="s">
        <v>63</v>
      </c>
      <c r="J186" s="43" t="s">
        <v>63</v>
      </c>
      <c r="K186" s="55" t="s">
        <v>63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 t="s">
        <v>63</v>
      </c>
      <c r="G187" s="43" t="s">
        <v>63</v>
      </c>
      <c r="H187" s="43" t="s">
        <v>63</v>
      </c>
      <c r="I187" s="43" t="s">
        <v>63</v>
      </c>
      <c r="J187" s="43" t="s">
        <v>63</v>
      </c>
      <c r="K187" s="55" t="s">
        <v>63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 t="s">
        <v>63</v>
      </c>
      <c r="G188" s="43" t="s">
        <v>63</v>
      </c>
      <c r="H188" s="43" t="s">
        <v>63</v>
      </c>
      <c r="I188" s="43" t="s">
        <v>63</v>
      </c>
      <c r="J188" s="43" t="s">
        <v>63</v>
      </c>
      <c r="K188" s="55" t="s">
        <v>63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 t="s">
        <v>63</v>
      </c>
      <c r="G189" s="43" t="s">
        <v>63</v>
      </c>
      <c r="H189" s="43" t="s">
        <v>63</v>
      </c>
      <c r="I189" s="43" t="s">
        <v>63</v>
      </c>
      <c r="J189" s="43" t="s">
        <v>63</v>
      </c>
      <c r="K189" s="55" t="s">
        <v>63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63</v>
      </c>
      <c r="F190" s="43" t="s">
        <v>63</v>
      </c>
      <c r="G190" s="43" t="s">
        <v>63</v>
      </c>
      <c r="H190" s="43" t="s">
        <v>63</v>
      </c>
      <c r="I190" s="43" t="s">
        <v>63</v>
      </c>
      <c r="J190" s="43" t="s">
        <v>63</v>
      </c>
      <c r="K190" s="44" t="s">
        <v>63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63</v>
      </c>
      <c r="F191" s="43" t="s">
        <v>63</v>
      </c>
      <c r="G191" s="43" t="s">
        <v>63</v>
      </c>
      <c r="H191" s="43" t="s">
        <v>63</v>
      </c>
      <c r="I191" s="43" t="s">
        <v>63</v>
      </c>
      <c r="J191" s="43" t="s">
        <v>63</v>
      </c>
      <c r="K191" s="44" t="s">
        <v>63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635</v>
      </c>
      <c r="G195" s="32">
        <f t="shared" ref="G195" si="90">G184+G194</f>
        <v>11</v>
      </c>
      <c r="H195" s="32">
        <f t="shared" ref="H195" si="91">H184+H194</f>
        <v>15</v>
      </c>
      <c r="I195" s="32">
        <f t="shared" ref="I195" si="92">I184+I194</f>
        <v>78</v>
      </c>
      <c r="J195" s="32">
        <f t="shared" ref="J195:L195" si="93">J184+J194</f>
        <v>505</v>
      </c>
      <c r="K195" s="32"/>
      <c r="L195" s="32">
        <f t="shared" si="93"/>
        <v>76.599999999999994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21.48</v>
      </c>
      <c r="H196" s="34">
        <f t="shared" si="94"/>
        <v>15.780000000000001</v>
      </c>
      <c r="I196" s="34">
        <f t="shared" si="94"/>
        <v>79.900000000000006</v>
      </c>
      <c r="J196" s="34">
        <f t="shared" si="94"/>
        <v>552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2025-01-09T06:16:28Z</cp:lastPrinted>
  <dcterms:created xsi:type="dcterms:W3CDTF">2022-05-16T14:23:56Z</dcterms:created>
  <dcterms:modified xsi:type="dcterms:W3CDTF">2025-01-30T04:49:45Z</dcterms:modified>
</cp:coreProperties>
</file>